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crotec\OneDrive - Universite de Montreal\"/>
    </mc:Choice>
  </mc:AlternateContent>
  <bookViews>
    <workbookView xWindow="0" yWindow="0" windowWidth="25605" windowHeight="16005"/>
  </bookViews>
  <sheets>
    <sheet name="Sommaire" sheetId="1" r:id="rId1"/>
    <sheet name="Obligations" sheetId="6" r:id="rId2"/>
    <sheet name="Facultatif" sheetId="8" r:id="rId3"/>
    <sheet name="Épargne" sheetId="7" r:id="rId4"/>
  </sheets>
  <definedNames>
    <definedName name="_xlnm.Print_Area" localSheetId="3">Épargne!$A$1:$B$31</definedName>
    <definedName name="_xlnm.Print_Area" localSheetId="2">Facultatif!$A$1:$B$31</definedName>
    <definedName name="_xlnm.Print_Area" localSheetId="1">Obligations!$A$1:$B$31</definedName>
    <definedName name="_xlnm.Print_Area" localSheetId="0">Sommaire!$B$2:$J$21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8" l="1"/>
  <c r="D11" i="1" l="1"/>
  <c r="B24" i="8" l="1"/>
  <c r="B27" i="8" l="1"/>
  <c r="G17" i="1" s="1"/>
  <c r="B24" i="7"/>
  <c r="B27" i="7" l="1"/>
  <c r="G19" i="1" s="1"/>
  <c r="B24" i="6"/>
  <c r="D9" i="1"/>
  <c r="B27" i="6" l="1"/>
  <c r="G15" i="1" s="1"/>
  <c r="I15" i="1" s="1"/>
  <c r="E17" i="1" l="1"/>
  <c r="I17" i="1" s="1"/>
  <c r="E19" i="1"/>
  <c r="I19" i="1" s="1"/>
  <c r="E15" i="1"/>
  <c r="B3" i="6" s="1"/>
  <c r="B3" i="7" l="1"/>
  <c r="B31" i="7" s="1"/>
  <c r="B3" i="8"/>
  <c r="B31" i="8" s="1"/>
  <c r="B26" i="6" l="1"/>
  <c r="B28" i="6" s="1"/>
  <c r="B30" i="6" s="1"/>
  <c r="B31" i="6"/>
  <c r="B26" i="8"/>
  <c r="B28" i="8" s="1"/>
  <c r="B26" i="7"/>
  <c r="B28" i="7" s="1"/>
  <c r="B30" i="7" s="1"/>
</calcChain>
</file>

<file path=xl/comments1.xml><?xml version="1.0" encoding="utf-8"?>
<comments xmlns="http://schemas.openxmlformats.org/spreadsheetml/2006/main">
  <authors>
    <author>Croteau Cynthia</author>
  </authors>
  <commentList>
    <comment ref="G5" authorId="0" shapeId="0">
      <text>
        <r>
          <rPr>
            <sz val="9"/>
            <color indexed="81"/>
            <rFont val="Palatino Linotype"/>
            <family val="1"/>
          </rPr>
          <t>Écrivez  le nombre de paie que vous recevez par année:
12 - Chaque mois
26 - Chaque deux semaines
52 - Chaque semaine</t>
        </r>
      </text>
    </comment>
  </commentList>
</comments>
</file>

<file path=xl/sharedStrings.xml><?xml version="1.0" encoding="utf-8"?>
<sst xmlns="http://schemas.openxmlformats.org/spreadsheetml/2006/main" count="40" uniqueCount="25">
  <si>
    <t>Budget 50-30-20</t>
  </si>
  <si>
    <t>Impôts annuels non déduits à la source</t>
  </si>
  <si>
    <t>Dépenses obligatoires</t>
  </si>
  <si>
    <t>Dépenses facultatives</t>
  </si>
  <si>
    <t>Épargne ou remboursement de dettes</t>
  </si>
  <si>
    <t xml:space="preserve">Montant alloué : </t>
  </si>
  <si>
    <t>Mes dépenses obligatoires</t>
  </si>
  <si>
    <t>Type</t>
  </si>
  <si>
    <t>Montant Mensuel</t>
  </si>
  <si>
    <t>à mettre de côté chaque mois</t>
  </si>
  <si>
    <t>Verdict</t>
  </si>
  <si>
    <t>Mes dépenses facultatives</t>
  </si>
  <si>
    <t>Budget</t>
  </si>
  <si>
    <t>Mon épargne</t>
  </si>
  <si>
    <t>But</t>
  </si>
  <si>
    <t>Épargne</t>
  </si>
  <si>
    <t>https://www.boeingbleudemer.com</t>
  </si>
  <si>
    <t>% du revenu dépensé</t>
  </si>
  <si>
    <t>Réel</t>
  </si>
  <si>
    <t>Soit</t>
  </si>
  <si>
    <t>Revenus mensuels nets</t>
  </si>
  <si>
    <t>Revenus nets par paye</t>
  </si>
  <si>
    <t>Périodicité</t>
  </si>
  <si>
    <t>% du revenu économisé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</si>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</sst>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)\ _$_ ;_ * \(#,##0.00\)\ _$_ ;_ * &quot;-&quot;??_)\ _$_ ;_ @_ "/>
    <numFmt numFmtId="164" formatCode="_ * #,##0.00_)\ _€_ ;_ * \(#,##0.00\)\ _€_ ;_ * &quot;-&quot;??_)\ _€_ ;_ @_ "/>
    <numFmt numFmtId="165" formatCode="0.0%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Palatino Linotype"/>
      <family val="1"/>
    </font>
    <font>
      <u/>
      <sz val="12"/>
      <color theme="10"/>
      <name val="Calibri"/>
      <family val="2"/>
      <scheme val="minor"/>
    </font>
    <font>
      <b/>
      <sz val="18"/>
      <color theme="0"/>
      <name val="Bodoni MT Black"/>
      <family val="1"/>
    </font>
    <font>
      <sz val="12"/>
      <color theme="0"/>
      <name val="Calibri"/>
      <family val="2"/>
      <scheme val="minor"/>
    </font>
    <font>
      <b/>
      <sz val="12"/>
      <color theme="0"/>
      <name val="Palatino Linotype"/>
      <family val="1"/>
    </font>
    <font>
      <b/>
      <sz val="36"/>
      <color theme="0"/>
      <name val="Bodoni MT Black"/>
      <family val="1"/>
    </font>
    <font>
      <sz val="12"/>
      <color theme="0"/>
      <name val="Bodoni MT Black"/>
      <family val="1"/>
    </font>
    <font>
      <b/>
      <sz val="18"/>
      <color theme="1" tint="4.9989318521683403E-2"/>
      <name val="Bodoni MT Black"/>
      <family val="1"/>
    </font>
    <font>
      <u/>
      <sz val="11"/>
      <color theme="10"/>
      <name val="Palatino Linotype"/>
      <family val="1"/>
    </font>
    <font>
      <b/>
      <sz val="12"/>
      <color theme="1"/>
      <name val="Palatino Linotype"/>
      <family val="1"/>
    </font>
    <font>
      <sz val="9"/>
      <color indexed="81"/>
      <name val="Palatino Linotype"/>
      <family val="1"/>
    </font>
    <font>
      <b/>
      <sz val="12"/>
      <color rgb="FF39C7CC"/>
      <name val="Palatino Linotype"/>
      <family val="1"/>
    </font>
    <font>
      <b/>
      <sz val="12"/>
      <color rgb="FFFB8360"/>
      <name val="Palatino Linotype"/>
      <family val="1"/>
    </font>
    <font>
      <b/>
      <sz val="12"/>
      <color rgb="FFDFD65B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39C7CC"/>
        <bgColor indexed="64"/>
      </patternFill>
    </fill>
    <fill>
      <patternFill patternType="solid">
        <fgColor rgb="FFFB8360"/>
        <bgColor indexed="64"/>
      </patternFill>
    </fill>
    <fill>
      <patternFill patternType="solid">
        <fgColor rgb="FFE8E288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rgb="FF39C7CC"/>
      </bottom>
      <diagonal/>
    </border>
    <border>
      <left style="thin">
        <color rgb="FF39C7CC"/>
      </left>
      <right style="thin">
        <color rgb="FF39C7CC"/>
      </right>
      <top style="thin">
        <color rgb="FF39C7CC"/>
      </top>
      <bottom style="thin">
        <color rgb="FF39C7CC"/>
      </bottom>
      <diagonal/>
    </border>
    <border>
      <left style="thin">
        <color rgb="FF39C7CC"/>
      </left>
      <right style="thin">
        <color rgb="FF39C7CC"/>
      </right>
      <top/>
      <bottom style="thin">
        <color rgb="FF39C7CC"/>
      </bottom>
      <diagonal/>
    </border>
    <border>
      <left style="thin">
        <color rgb="FF39C7CC"/>
      </left>
      <right style="thin">
        <color rgb="FF39C7CC"/>
      </right>
      <top style="thin">
        <color rgb="FF39C7CC"/>
      </top>
      <bottom style="double">
        <color rgb="FF39C7CC"/>
      </bottom>
      <diagonal/>
    </border>
    <border>
      <left style="slantDashDot">
        <color rgb="FF39C7CC"/>
      </left>
      <right/>
      <top style="slantDashDot">
        <color rgb="FF39C7CC"/>
      </top>
      <bottom/>
      <diagonal/>
    </border>
    <border>
      <left/>
      <right/>
      <top style="slantDashDot">
        <color rgb="FF39C7CC"/>
      </top>
      <bottom/>
      <diagonal/>
    </border>
    <border>
      <left/>
      <right style="slantDashDot">
        <color rgb="FF39C7CC"/>
      </right>
      <top style="slantDashDot">
        <color rgb="FF39C7CC"/>
      </top>
      <bottom/>
      <diagonal/>
    </border>
    <border>
      <left style="slantDashDot">
        <color rgb="FF39C7CC"/>
      </left>
      <right/>
      <top/>
      <bottom/>
      <diagonal/>
    </border>
    <border>
      <left/>
      <right style="slantDashDot">
        <color rgb="FF39C7CC"/>
      </right>
      <top/>
      <bottom/>
      <diagonal/>
    </border>
    <border>
      <left style="slantDashDot">
        <color rgb="FF39C7CC"/>
      </left>
      <right/>
      <top/>
      <bottom style="slantDashDot">
        <color rgb="FF39C7CC"/>
      </bottom>
      <diagonal/>
    </border>
    <border>
      <left/>
      <right/>
      <top/>
      <bottom style="slantDashDot">
        <color rgb="FF39C7CC"/>
      </bottom>
      <diagonal/>
    </border>
    <border>
      <left/>
      <right style="slantDashDot">
        <color rgb="FF39C7CC"/>
      </right>
      <top/>
      <bottom style="slantDashDot">
        <color rgb="FF39C7CC"/>
      </bottom>
      <diagonal/>
    </border>
    <border>
      <left style="thin">
        <color rgb="FFFB8360"/>
      </left>
      <right style="thin">
        <color rgb="FFFB8360"/>
      </right>
      <top style="thin">
        <color rgb="FFFB8360"/>
      </top>
      <bottom style="thin">
        <color rgb="FFFB8360"/>
      </bottom>
      <diagonal/>
    </border>
    <border>
      <left style="thin">
        <color rgb="FFE8E288"/>
      </left>
      <right style="thin">
        <color rgb="FFE8E288"/>
      </right>
      <top style="thin">
        <color rgb="FFE8E288"/>
      </top>
      <bottom style="thin">
        <color rgb="FFE8E288"/>
      </bottom>
      <diagonal/>
    </border>
    <border>
      <left/>
      <right/>
      <top/>
      <bottom style="hair">
        <color rgb="FFFB8360"/>
      </bottom>
      <diagonal/>
    </border>
    <border>
      <left/>
      <right/>
      <top style="hair">
        <color rgb="FFFB8360"/>
      </top>
      <bottom style="hair">
        <color rgb="FFFB8360"/>
      </bottom>
      <diagonal/>
    </border>
    <border>
      <left/>
      <right/>
      <top style="hair">
        <color rgb="FFFB8360"/>
      </top>
      <bottom style="double">
        <color rgb="FFFB8360"/>
      </bottom>
      <diagonal/>
    </border>
    <border>
      <left style="thin">
        <color rgb="FFFB8360"/>
      </left>
      <right style="thin">
        <color rgb="FFFB8360"/>
      </right>
      <top/>
      <bottom style="thin">
        <color rgb="FFFB8360"/>
      </bottom>
      <diagonal/>
    </border>
    <border>
      <left style="thin">
        <color rgb="FFFB8360"/>
      </left>
      <right style="thin">
        <color rgb="FFFB8360"/>
      </right>
      <top style="thin">
        <color rgb="FFFB8360"/>
      </top>
      <bottom style="double">
        <color rgb="FFFB8360"/>
      </bottom>
      <diagonal/>
    </border>
    <border>
      <left style="thin">
        <color rgb="FFFB8360"/>
      </left>
      <right style="thin">
        <color rgb="FFFB8360"/>
      </right>
      <top style="thin">
        <color rgb="FFFB8360"/>
      </top>
      <bottom/>
      <diagonal/>
    </border>
    <border>
      <left/>
      <right/>
      <top/>
      <bottom style="hair">
        <color rgb="FFE8E288"/>
      </bottom>
      <diagonal/>
    </border>
    <border>
      <left/>
      <right/>
      <top style="hair">
        <color rgb="FFE8E288"/>
      </top>
      <bottom style="hair">
        <color rgb="FFE8E288"/>
      </bottom>
      <diagonal/>
    </border>
    <border>
      <left/>
      <right/>
      <top style="hair">
        <color rgb="FFE8E288"/>
      </top>
      <bottom style="double">
        <color rgb="FFE8E288"/>
      </bottom>
      <diagonal/>
    </border>
    <border>
      <left style="thin">
        <color rgb="FFE8E288"/>
      </left>
      <right style="thin">
        <color rgb="FFE8E288"/>
      </right>
      <top style="thin">
        <color rgb="FFE8E288"/>
      </top>
      <bottom style="double">
        <color rgb="FFE8E288"/>
      </bottom>
      <diagonal/>
    </border>
    <border>
      <left style="thin">
        <color rgb="FFE8E288"/>
      </left>
      <right style="thin">
        <color rgb="FFE8E288"/>
      </right>
      <top/>
      <bottom style="thin">
        <color rgb="FFE8E288"/>
      </bottom>
      <diagonal/>
    </border>
    <border>
      <left/>
      <right/>
      <top/>
      <bottom style="double">
        <color rgb="FF39C7CC"/>
      </bottom>
      <diagonal/>
    </border>
    <border>
      <left/>
      <right/>
      <top style="hair">
        <color rgb="FF39C7CC"/>
      </top>
      <bottom style="hair">
        <color rgb="FF39C7CC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3">
    <xf numFmtId="0" fontId="0" fillId="0" borderId="0" xfId="0"/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1" fillId="0" borderId="0" xfId="0" applyFont="1" applyBorder="1"/>
    <xf numFmtId="164" fontId="1" fillId="0" borderId="0" xfId="0" applyNumberFormat="1" applyFont="1" applyBorder="1"/>
    <xf numFmtId="9" fontId="1" fillId="0" borderId="0" xfId="0" applyNumberFormat="1" applyFont="1" applyBorder="1"/>
    <xf numFmtId="0" fontId="1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Border="1"/>
    <xf numFmtId="0" fontId="5" fillId="2" borderId="0" xfId="0" applyFont="1" applyFill="1" applyBorder="1"/>
    <xf numFmtId="43" fontId="1" fillId="0" borderId="1" xfId="0" applyNumberFormat="1" applyFont="1" applyBorder="1"/>
    <xf numFmtId="43" fontId="1" fillId="0" borderId="0" xfId="0" applyNumberFormat="1" applyFont="1" applyBorder="1"/>
    <xf numFmtId="0" fontId="1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43" fontId="1" fillId="0" borderId="2" xfId="0" applyNumberFormat="1" applyFont="1" applyBorder="1"/>
    <xf numFmtId="43" fontId="1" fillId="0" borderId="3" xfId="0" applyNumberFormat="1" applyFont="1" applyBorder="1"/>
    <xf numFmtId="43" fontId="1" fillId="0" borderId="4" xfId="0" applyNumberFormat="1" applyFont="1" applyBorder="1"/>
    <xf numFmtId="0" fontId="6" fillId="2" borderId="0" xfId="0" applyFont="1" applyFill="1" applyBorder="1"/>
    <xf numFmtId="164" fontId="4" fillId="2" borderId="0" xfId="0" applyNumberFormat="1" applyFont="1" applyFill="1" applyBorder="1"/>
    <xf numFmtId="0" fontId="4" fillId="2" borderId="0" xfId="0" applyFont="1" applyFill="1" applyBorder="1"/>
    <xf numFmtId="164" fontId="1" fillId="0" borderId="2" xfId="0" applyNumberFormat="1" applyFont="1" applyBorder="1"/>
    <xf numFmtId="0" fontId="4" fillId="2" borderId="5" xfId="0" applyFont="1" applyFill="1" applyBorder="1"/>
    <xf numFmtId="0" fontId="4" fillId="2" borderId="6" xfId="0" applyFont="1" applyFill="1" applyBorder="1"/>
    <xf numFmtId="164" fontId="4" fillId="2" borderId="6" xfId="0" applyNumberFormat="1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11" xfId="0" applyNumberFormat="1" applyBorder="1"/>
    <xf numFmtId="9" fontId="1" fillId="2" borderId="0" xfId="0" applyNumberFormat="1" applyFont="1" applyFill="1" applyBorder="1"/>
    <xf numFmtId="9" fontId="1" fillId="3" borderId="0" xfId="0" applyNumberFormat="1" applyFont="1" applyFill="1" applyBorder="1"/>
    <xf numFmtId="9" fontId="1" fillId="4" borderId="0" xfId="0" applyNumberFormat="1" applyFont="1" applyFill="1" applyBorder="1"/>
    <xf numFmtId="164" fontId="1" fillId="0" borderId="13" xfId="0" applyNumberFormat="1" applyFont="1" applyFill="1" applyBorder="1"/>
    <xf numFmtId="164" fontId="1" fillId="0" borderId="14" xfId="0" applyNumberFormat="1" applyFont="1" applyBorder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Border="1"/>
    <xf numFmtId="0" fontId="5" fillId="3" borderId="0" xfId="0" applyFont="1" applyFill="1"/>
    <xf numFmtId="0" fontId="1" fillId="0" borderId="15" xfId="0" applyFont="1" applyBorder="1"/>
    <xf numFmtId="43" fontId="1" fillId="0" borderId="15" xfId="0" applyNumberFormat="1" applyFont="1" applyBorder="1"/>
    <xf numFmtId="0" fontId="1" fillId="0" borderId="16" xfId="0" applyFont="1" applyBorder="1"/>
    <xf numFmtId="43" fontId="1" fillId="0" borderId="16" xfId="0" applyNumberFormat="1" applyFont="1" applyBorder="1"/>
    <xf numFmtId="0" fontId="1" fillId="0" borderId="17" xfId="0" applyFont="1" applyBorder="1"/>
    <xf numFmtId="43" fontId="1" fillId="0" borderId="17" xfId="0" applyNumberFormat="1" applyFont="1" applyBorder="1"/>
    <xf numFmtId="43" fontId="1" fillId="0" borderId="18" xfId="0" applyNumberFormat="1" applyFont="1" applyBorder="1"/>
    <xf numFmtId="43" fontId="1" fillId="0" borderId="20" xfId="0" applyNumberFormat="1" applyFont="1" applyBorder="1"/>
    <xf numFmtId="43" fontId="1" fillId="0" borderId="19" xfId="0" applyNumberFormat="1" applyFont="1" applyBorder="1"/>
    <xf numFmtId="0" fontId="1" fillId="0" borderId="13" xfId="0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0" fontId="8" fillId="4" borderId="0" xfId="0" applyFont="1" applyFill="1"/>
    <xf numFmtId="0" fontId="7" fillId="4" borderId="0" xfId="0" applyFont="1" applyFill="1"/>
    <xf numFmtId="0" fontId="1" fillId="0" borderId="21" xfId="0" applyFont="1" applyBorder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1" fillId="4" borderId="0" xfId="0" applyFont="1" applyFill="1" applyBorder="1"/>
    <xf numFmtId="0" fontId="1" fillId="0" borderId="1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" fillId="0" borderId="0" xfId="0" applyFont="1" applyBorder="1" applyAlignment="1">
      <alignment horizontal="right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26" xfId="0" applyFont="1" applyBorder="1"/>
    <xf numFmtId="43" fontId="1" fillId="0" borderId="26" xfId="0" applyNumberFormat="1" applyFont="1" applyBorder="1"/>
    <xf numFmtId="0" fontId="1" fillId="0" borderId="27" xfId="0" applyFont="1" applyBorder="1"/>
    <xf numFmtId="43" fontId="1" fillId="0" borderId="27" xfId="0" applyNumberFormat="1" applyFont="1" applyBorder="1"/>
    <xf numFmtId="0" fontId="1" fillId="0" borderId="0" xfId="0" applyFont="1" applyBorder="1" applyAlignment="1">
      <alignment horizontal="right" indent="1"/>
    </xf>
    <xf numFmtId="43" fontId="1" fillId="0" borderId="21" xfId="0" applyNumberFormat="1" applyFont="1" applyBorder="1"/>
    <xf numFmtId="43" fontId="1" fillId="0" borderId="22" xfId="0" applyNumberFormat="1" applyFont="1" applyBorder="1"/>
    <xf numFmtId="43" fontId="1" fillId="0" borderId="23" xfId="0" applyNumberFormat="1" applyFont="1" applyBorder="1"/>
    <xf numFmtId="165" fontId="1" fillId="0" borderId="14" xfId="0" applyNumberFormat="1" applyFont="1" applyBorder="1" applyAlignment="1">
      <alignment horizontal="center"/>
    </xf>
    <xf numFmtId="43" fontId="1" fillId="0" borderId="0" xfId="0" applyNumberFormat="1" applyFont="1"/>
    <xf numFmtId="43" fontId="1" fillId="4" borderId="0" xfId="0" applyNumberFormat="1" applyFont="1" applyFill="1" applyAlignment="1">
      <alignment horizontal="center"/>
    </xf>
    <xf numFmtId="43" fontId="1" fillId="0" borderId="14" xfId="0" applyNumberFormat="1" applyFont="1" applyBorder="1"/>
    <xf numFmtId="43" fontId="1" fillId="0" borderId="24" xfId="0" applyNumberFormat="1" applyFont="1" applyBorder="1"/>
    <xf numFmtId="43" fontId="1" fillId="0" borderId="25" xfId="0" applyNumberFormat="1" applyFont="1" applyBorder="1"/>
    <xf numFmtId="43" fontId="5" fillId="3" borderId="0" xfId="0" applyNumberFormat="1" applyFont="1" applyFill="1" applyAlignment="1">
      <alignment horizontal="center"/>
    </xf>
    <xf numFmtId="43" fontId="5" fillId="2" borderId="0" xfId="0" applyNumberFormat="1" applyFont="1" applyFill="1" applyAlignment="1">
      <alignment horizontal="center"/>
    </xf>
    <xf numFmtId="0" fontId="9" fillId="0" borderId="12" xfId="1" applyFont="1" applyBorder="1" applyAlignment="1">
      <alignment horizontal="right" indent="1"/>
    </xf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DFD65B"/>
      <color rgb="FFFB8360"/>
      <color rgb="FFE8E288"/>
      <color rgb="FF39C7CC"/>
      <color rgb="FFDBD8F0"/>
      <color rgb="FFEAC5D8"/>
      <color rgb="FFFFCCFF"/>
      <color rgb="FFFFCC99"/>
      <color rgb="FF000000"/>
      <color rgb="FF9FF9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7</xdr:row>
      <xdr:rowOff>76203</xdr:rowOff>
    </xdr:from>
    <xdr:to>
      <xdr:col>3</xdr:col>
      <xdr:colOff>579119</xdr:colOff>
      <xdr:row>7</xdr:row>
      <xdr:rowOff>206378</xdr:rowOff>
    </xdr:to>
    <xdr:sp macro="" textlink="">
      <xdr:nvSpPr>
        <xdr:cNvPr id="2" name="Flèche vers la droite 1">
          <a:extLst>
            <a:ext uri="{FF2B5EF4-FFF2-40B4-BE49-F238E27FC236}">
              <a16:creationId xmlns:a16="http://schemas.microsoft.com/office/drawing/2014/main" id="{4B0B24BA-2008-7442-87DA-F96A2D5F6936}"/>
            </a:ext>
          </a:extLst>
        </xdr:cNvPr>
        <xdr:cNvSpPr/>
      </xdr:nvSpPr>
      <xdr:spPr>
        <a:xfrm rot="5400000">
          <a:off x="5491797" y="1994856"/>
          <a:ext cx="130175" cy="45719"/>
        </a:xfrm>
        <a:prstGeom prst="rightArrow">
          <a:avLst/>
        </a:prstGeom>
        <a:solidFill>
          <a:srgbClr val="39C7CC"/>
        </a:solidFill>
        <a:ln>
          <a:solidFill>
            <a:srgbClr val="39C7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oeingbleudemer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showGridLines="0" tabSelected="1" workbookViewId="0">
      <selection activeCell="D18" sqref="D18"/>
    </sheetView>
  </sheetViews>
  <sheetFormatPr baseColWidth="10" defaultRowHeight="15.75" x14ac:dyDescent="0.25"/>
  <cols>
    <col min="1" max="1" width="6.125" customWidth="1"/>
    <col min="3" max="3" width="43.625" bestFit="1" customWidth="1"/>
    <col min="4" max="4" width="13" style="1" bestFit="1" customWidth="1"/>
    <col min="5" max="5" width="11.625" customWidth="1"/>
    <col min="6" max="6" width="6" customWidth="1"/>
    <col min="8" max="8" width="4.25" customWidth="1"/>
    <col min="9" max="9" width="23" bestFit="1" customWidth="1"/>
    <col min="10" max="10" width="19.125" customWidth="1"/>
  </cols>
  <sheetData>
    <row r="1" spans="2:10" ht="16.5" thickBot="1" x14ac:dyDescent="0.3"/>
    <row r="2" spans="2:10" x14ac:dyDescent="0.25">
      <c r="B2" s="25"/>
      <c r="C2" s="26"/>
      <c r="D2" s="27"/>
      <c r="E2" s="26"/>
      <c r="F2" s="26"/>
      <c r="G2" s="26"/>
      <c r="H2" s="26"/>
      <c r="I2" s="26"/>
      <c r="J2" s="28"/>
    </row>
    <row r="3" spans="2:10" ht="45.75" x14ac:dyDescent="0.65">
      <c r="B3" s="29"/>
      <c r="C3" s="21" t="s">
        <v>0</v>
      </c>
      <c r="D3" s="22"/>
      <c r="E3" s="23"/>
      <c r="F3" s="23"/>
      <c r="G3" s="23"/>
      <c r="H3" s="23"/>
      <c r="I3" s="23"/>
      <c r="J3" s="30"/>
    </row>
    <row r="4" spans="2:10" x14ac:dyDescent="0.25">
      <c r="B4" s="31"/>
      <c r="C4" s="2"/>
      <c r="D4" s="3"/>
      <c r="E4" s="2"/>
      <c r="F4" s="2"/>
      <c r="G4" s="2"/>
      <c r="H4" s="2"/>
      <c r="I4" s="2"/>
      <c r="J4" s="32"/>
    </row>
    <row r="5" spans="2:10" ht="18" x14ac:dyDescent="0.35">
      <c r="B5" s="31"/>
      <c r="C5" s="4" t="s">
        <v>21</v>
      </c>
      <c r="D5" s="18"/>
      <c r="F5" s="77" t="s">
        <v>22</v>
      </c>
      <c r="G5" s="16"/>
      <c r="H5" s="4"/>
      <c r="I5" s="4"/>
      <c r="J5" s="32"/>
    </row>
    <row r="6" spans="2:10" ht="18" x14ac:dyDescent="0.35">
      <c r="B6" s="31"/>
      <c r="C6" s="4"/>
      <c r="D6" s="15"/>
      <c r="E6" s="4"/>
      <c r="F6" s="4"/>
      <c r="G6" s="4"/>
      <c r="H6" s="4"/>
      <c r="I6" s="4"/>
      <c r="J6" s="32"/>
    </row>
    <row r="7" spans="2:10" ht="18" x14ac:dyDescent="0.35">
      <c r="B7" s="31"/>
      <c r="C7" s="4" t="s">
        <v>1</v>
      </c>
      <c r="D7" s="18"/>
      <c r="E7" s="4"/>
      <c r="H7" s="4"/>
      <c r="I7" s="4"/>
      <c r="J7" s="32"/>
    </row>
    <row r="8" spans="2:10" ht="18" x14ac:dyDescent="0.35">
      <c r="B8" s="31"/>
      <c r="C8" s="4"/>
      <c r="D8" s="15"/>
      <c r="E8" s="4"/>
      <c r="F8" s="5"/>
      <c r="G8" s="4"/>
      <c r="H8" s="4"/>
      <c r="I8" s="4"/>
      <c r="J8" s="32"/>
    </row>
    <row r="9" spans="2:10" ht="18" x14ac:dyDescent="0.35">
      <c r="B9" s="31"/>
      <c r="C9" s="68" t="s">
        <v>19</v>
      </c>
      <c r="D9" s="5">
        <f>D7/12</f>
        <v>0</v>
      </c>
      <c r="E9" s="4" t="s">
        <v>9</v>
      </c>
      <c r="F9" s="5"/>
      <c r="G9" s="4"/>
      <c r="H9" s="4"/>
      <c r="I9" s="4"/>
      <c r="J9" s="32"/>
    </row>
    <row r="10" spans="2:10" ht="18" x14ac:dyDescent="0.35">
      <c r="B10" s="31"/>
      <c r="C10" s="4"/>
      <c r="D10" s="15"/>
      <c r="E10" s="4"/>
      <c r="F10" s="4"/>
      <c r="G10" s="4"/>
      <c r="H10" s="4"/>
      <c r="I10" s="4"/>
      <c r="J10" s="32"/>
    </row>
    <row r="11" spans="2:10" ht="18" x14ac:dyDescent="0.35">
      <c r="B11" s="31"/>
      <c r="C11" s="4" t="s">
        <v>20</v>
      </c>
      <c r="D11" s="14">
        <f>((D5*G5)-D7)/12</f>
        <v>0</v>
      </c>
      <c r="E11" s="4"/>
      <c r="F11" s="4"/>
      <c r="G11" s="4"/>
      <c r="H11" s="4"/>
      <c r="I11" s="4"/>
      <c r="J11" s="32"/>
    </row>
    <row r="12" spans="2:10" ht="18" x14ac:dyDescent="0.35">
      <c r="B12" s="31"/>
      <c r="C12" s="4"/>
      <c r="D12" s="5"/>
      <c r="E12" s="4"/>
      <c r="F12" s="4"/>
      <c r="G12" s="4"/>
      <c r="H12" s="4"/>
      <c r="I12" s="4"/>
      <c r="J12" s="32"/>
    </row>
    <row r="13" spans="2:10" ht="18" x14ac:dyDescent="0.35">
      <c r="B13" s="31"/>
      <c r="C13" s="4"/>
      <c r="D13" s="5"/>
      <c r="E13" s="66" t="s">
        <v>14</v>
      </c>
      <c r="F13" s="67"/>
      <c r="G13" s="66" t="s">
        <v>18</v>
      </c>
      <c r="H13" s="4"/>
      <c r="I13" s="4"/>
      <c r="J13" s="32"/>
    </row>
    <row r="14" spans="2:10" ht="18" x14ac:dyDescent="0.35">
      <c r="B14" s="31"/>
      <c r="C14" s="4"/>
      <c r="D14" s="5"/>
      <c r="E14" s="4"/>
      <c r="F14" s="4"/>
      <c r="G14" s="4"/>
      <c r="H14" s="4"/>
      <c r="I14" s="4"/>
      <c r="J14" s="32"/>
    </row>
    <row r="15" spans="2:10" ht="18" x14ac:dyDescent="0.35">
      <c r="B15" s="31"/>
      <c r="C15" s="4" t="s">
        <v>2</v>
      </c>
      <c r="D15" s="36">
        <v>0.5</v>
      </c>
      <c r="E15" s="24">
        <f>$D$11*D15</f>
        <v>0</v>
      </c>
      <c r="F15" s="4"/>
      <c r="G15" s="24">
        <f>Obligations!B27</f>
        <v>0</v>
      </c>
      <c r="H15" s="4"/>
      <c r="I15" s="69" t="str">
        <f>IF(G15&lt;=0,"",IF(G15&lt;E15,"Vous rencontrez vos buts","Réévaluez vos dépenses"))</f>
        <v/>
      </c>
      <c r="J15" s="32"/>
    </row>
    <row r="16" spans="2:10" ht="18" x14ac:dyDescent="0.35">
      <c r="B16" s="31"/>
      <c r="C16" s="4"/>
      <c r="D16" s="6"/>
      <c r="E16" s="5"/>
      <c r="F16" s="4"/>
      <c r="G16" s="4"/>
      <c r="H16" s="4"/>
      <c r="I16" s="70"/>
      <c r="J16" s="32"/>
    </row>
    <row r="17" spans="2:10" ht="18" x14ac:dyDescent="0.35">
      <c r="B17" s="31"/>
      <c r="C17" s="4" t="s">
        <v>3</v>
      </c>
      <c r="D17" s="37">
        <v>0.3</v>
      </c>
      <c r="E17" s="39">
        <f>$D$11*D17</f>
        <v>0</v>
      </c>
      <c r="F17" s="4"/>
      <c r="G17" s="39">
        <f>Facultatif!B27</f>
        <v>0</v>
      </c>
      <c r="H17" s="4"/>
      <c r="I17" s="71" t="str">
        <f>IF(G17&lt;=0,"",IF(G17&lt;E17,"Vous rencontrez vos buts","Réévaluez vos dépenses"))</f>
        <v/>
      </c>
      <c r="J17" s="32"/>
    </row>
    <row r="18" spans="2:10" ht="18" x14ac:dyDescent="0.35">
      <c r="B18" s="31"/>
      <c r="C18" s="4"/>
      <c r="D18" s="6"/>
      <c r="E18" s="5"/>
      <c r="F18" s="4"/>
      <c r="G18" s="4"/>
      <c r="H18" s="4"/>
      <c r="I18" s="70"/>
      <c r="J18" s="32"/>
    </row>
    <row r="19" spans="2:10" ht="18" x14ac:dyDescent="0.35">
      <c r="B19" s="31"/>
      <c r="C19" s="4" t="s">
        <v>4</v>
      </c>
      <c r="D19" s="38">
        <v>0.2</v>
      </c>
      <c r="E19" s="40">
        <f>$D$11*D19</f>
        <v>0</v>
      </c>
      <c r="F19" s="4"/>
      <c r="G19" s="40">
        <f>Épargne!B27</f>
        <v>0</v>
      </c>
      <c r="H19" s="4"/>
      <c r="I19" s="72" t="str">
        <f>IF(G19&lt;=0,"",IF(G19&lt;E19,"Il faut épargner plus","Vous rencontrez vos buts"))</f>
        <v/>
      </c>
      <c r="J19" s="32"/>
    </row>
    <row r="20" spans="2:10" ht="18" x14ac:dyDescent="0.35">
      <c r="B20" s="31"/>
      <c r="C20" s="4"/>
      <c r="D20" s="5"/>
      <c r="E20" s="4"/>
      <c r="F20" s="4"/>
      <c r="G20" s="4"/>
      <c r="H20" s="4"/>
      <c r="I20" s="4"/>
      <c r="J20" s="32"/>
    </row>
    <row r="21" spans="2:10" ht="17.25" thickBot="1" x14ac:dyDescent="0.35">
      <c r="B21" s="33"/>
      <c r="C21" s="34"/>
      <c r="D21" s="35"/>
      <c r="E21" s="34"/>
      <c r="F21" s="34"/>
      <c r="G21" s="34"/>
      <c r="H21" s="34"/>
      <c r="I21" s="34"/>
      <c r="J21" s="89" t="s">
        <v>16</v>
      </c>
    </row>
    <row r="22" spans="2:10" ht="4.5" customHeight="1" x14ac:dyDescent="0.25"/>
  </sheetData>
  <protectedRanges>
    <protectedRange sqref="D5 D7" name="Plage1"/>
  </protectedRanges>
  <hyperlinks>
    <hyperlink ref="J21" r:id="rId1"/>
  </hyperlink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2"/>
  <headerFooter>
    <oddFooter>&amp;L&amp;D&amp;R©2019  boeingbleudemer.com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9C7CC"/>
  </sheetPr>
  <dimension ref="A1:C33"/>
  <sheetViews>
    <sheetView showGridLines="0" workbookViewId="0">
      <selection activeCell="D22" sqref="D22"/>
    </sheetView>
  </sheetViews>
  <sheetFormatPr baseColWidth="10" defaultRowHeight="15.75" x14ac:dyDescent="0.25"/>
  <cols>
    <col min="1" max="1" width="35.625" customWidth="1"/>
    <col min="2" max="2" width="21.625" customWidth="1"/>
  </cols>
  <sheetData>
    <row r="1" spans="1:2" ht="27.75" customHeight="1" x14ac:dyDescent="0.35">
      <c r="A1" s="8" t="s">
        <v>6</v>
      </c>
      <c r="B1" s="9"/>
    </row>
    <row r="3" spans="1:2" ht="18" x14ac:dyDescent="0.35">
      <c r="A3" s="12" t="s">
        <v>5</v>
      </c>
      <c r="B3" s="14">
        <f>Sommaire!E15</f>
        <v>0</v>
      </c>
    </row>
    <row r="4" spans="1:2" ht="18" x14ac:dyDescent="0.35">
      <c r="A4" s="7"/>
      <c r="B4" s="82"/>
    </row>
    <row r="5" spans="1:2" ht="18" x14ac:dyDescent="0.35">
      <c r="A5" s="11" t="s">
        <v>7</v>
      </c>
      <c r="B5" s="88" t="s">
        <v>8</v>
      </c>
    </row>
    <row r="6" spans="1:2" ht="18" x14ac:dyDescent="0.35">
      <c r="A6" s="12"/>
      <c r="B6" s="14"/>
    </row>
    <row r="7" spans="1:2" ht="18" x14ac:dyDescent="0.35">
      <c r="A7" s="75"/>
      <c r="B7" s="76"/>
    </row>
    <row r="8" spans="1:2" ht="18" x14ac:dyDescent="0.35">
      <c r="A8" s="75"/>
      <c r="B8" s="76"/>
    </row>
    <row r="9" spans="1:2" ht="18" x14ac:dyDescent="0.35">
      <c r="A9" s="75"/>
      <c r="B9" s="76"/>
    </row>
    <row r="10" spans="1:2" ht="18" x14ac:dyDescent="0.35">
      <c r="A10" s="75"/>
      <c r="B10" s="76"/>
    </row>
    <row r="11" spans="1:2" ht="18" x14ac:dyDescent="0.35">
      <c r="A11" s="75"/>
      <c r="B11" s="76"/>
    </row>
    <row r="12" spans="1:2" ht="18" x14ac:dyDescent="0.35">
      <c r="A12" s="75"/>
      <c r="B12" s="76"/>
    </row>
    <row r="13" spans="1:2" ht="18" x14ac:dyDescent="0.35">
      <c r="A13" s="75"/>
      <c r="B13" s="76"/>
    </row>
    <row r="14" spans="1:2" ht="18" x14ac:dyDescent="0.35">
      <c r="A14" s="75"/>
      <c r="B14" s="76"/>
    </row>
    <row r="15" spans="1:2" ht="18" x14ac:dyDescent="0.35">
      <c r="A15" s="75"/>
      <c r="B15" s="76"/>
    </row>
    <row r="16" spans="1:2" ht="18" x14ac:dyDescent="0.35">
      <c r="A16" s="75"/>
      <c r="B16" s="76"/>
    </row>
    <row r="17" spans="1:3" ht="18" x14ac:dyDescent="0.35">
      <c r="A17" s="75"/>
      <c r="B17" s="76"/>
    </row>
    <row r="18" spans="1:3" ht="18" x14ac:dyDescent="0.35">
      <c r="A18" s="75"/>
      <c r="B18" s="76"/>
    </row>
    <row r="19" spans="1:3" ht="18" x14ac:dyDescent="0.35">
      <c r="A19" s="75"/>
      <c r="B19" s="76"/>
    </row>
    <row r="20" spans="1:3" ht="18" x14ac:dyDescent="0.35">
      <c r="A20" s="75"/>
      <c r="B20" s="76"/>
    </row>
    <row r="21" spans="1:3" ht="18" x14ac:dyDescent="0.35">
      <c r="A21" s="75"/>
      <c r="B21" s="76"/>
    </row>
    <row r="22" spans="1:3" ht="18" x14ac:dyDescent="0.35">
      <c r="A22" s="75"/>
      <c r="B22" s="76"/>
    </row>
    <row r="23" spans="1:3" ht="18.75" thickBot="1" x14ac:dyDescent="0.4">
      <c r="A23" s="73"/>
      <c r="B23" s="74"/>
    </row>
    <row r="24" spans="1:3" ht="18.75" thickTop="1" x14ac:dyDescent="0.35">
      <c r="A24" s="90" t="s">
        <v>24</v>
      </c>
      <c r="B24" s="15">
        <f>SUM(B6:B23)</f>
        <v>0</v>
      </c>
    </row>
    <row r="25" spans="1:3" ht="18" x14ac:dyDescent="0.35">
      <c r="A25" s="4"/>
      <c r="B25" s="15"/>
    </row>
    <row r="26" spans="1:3" ht="18" x14ac:dyDescent="0.35">
      <c r="A26" s="13" t="s">
        <v>12</v>
      </c>
      <c r="B26" s="18">
        <f>B3</f>
        <v>0</v>
      </c>
      <c r="C26" s="2"/>
    </row>
    <row r="27" spans="1:3" ht="18.75" thickBot="1" x14ac:dyDescent="0.4">
      <c r="A27" s="10" t="s">
        <v>2</v>
      </c>
      <c r="B27" s="20">
        <f>B24</f>
        <v>0</v>
      </c>
    </row>
    <row r="28" spans="1:3" ht="18.75" thickTop="1" x14ac:dyDescent="0.35">
      <c r="A28" s="7"/>
      <c r="B28" s="19">
        <f>B26-B27</f>
        <v>0</v>
      </c>
    </row>
    <row r="29" spans="1:3" ht="18" x14ac:dyDescent="0.35">
      <c r="A29" s="7"/>
      <c r="B29" s="7"/>
    </row>
    <row r="30" spans="1:3" ht="18" x14ac:dyDescent="0.35">
      <c r="A30" s="10" t="s">
        <v>10</v>
      </c>
      <c r="B30" s="16" t="str">
        <f>IF(B24&lt;=0,"",IF(B28&gt;-0.0001,"Bien","Dépenses à revoir" ))</f>
        <v/>
      </c>
    </row>
    <row r="31" spans="1:3" ht="18" x14ac:dyDescent="0.35">
      <c r="A31" s="10" t="s">
        <v>17</v>
      </c>
      <c r="B31" s="17" t="str">
        <f>IF(B3&lt;=0,"",B24/Sommaire!D11)</f>
        <v/>
      </c>
    </row>
    <row r="32" spans="1:3" ht="18" x14ac:dyDescent="0.35">
      <c r="A32" s="7"/>
      <c r="B32" s="7"/>
    </row>
    <row r="33" spans="1:2" ht="18" x14ac:dyDescent="0.35">
      <c r="A33" s="7"/>
      <c r="B33" s="7"/>
    </row>
  </sheetData>
  <protectedRanges>
    <protectedRange sqref="A6:B23" name="Plage1"/>
  </protectedRange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&amp;L&amp;"Palatino Linotype,Normal"&amp;D&amp;R&amp;"Palatino Linotype,Normal"©2019 boeingbleudemer.com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8360"/>
  </sheetPr>
  <dimension ref="A1:C33"/>
  <sheetViews>
    <sheetView showGridLines="0" workbookViewId="0">
      <selection activeCell="D18" sqref="D18"/>
    </sheetView>
  </sheetViews>
  <sheetFormatPr baseColWidth="10" defaultRowHeight="15.75" x14ac:dyDescent="0.25"/>
  <cols>
    <col min="1" max="1" width="35.625" customWidth="1"/>
    <col min="2" max="2" width="21.625" customWidth="1"/>
  </cols>
  <sheetData>
    <row r="1" spans="1:2" ht="27.75" customHeight="1" x14ac:dyDescent="0.35">
      <c r="A1" s="41" t="s">
        <v>11</v>
      </c>
      <c r="B1" s="42"/>
    </row>
    <row r="3" spans="1:2" ht="18" x14ac:dyDescent="0.35">
      <c r="A3" s="46" t="s">
        <v>5</v>
      </c>
      <c r="B3" s="47">
        <f>Sommaire!E17</f>
        <v>0</v>
      </c>
    </row>
    <row r="4" spans="1:2" ht="18" x14ac:dyDescent="0.35">
      <c r="A4" s="7"/>
      <c r="B4" s="82"/>
    </row>
    <row r="5" spans="1:2" ht="18" x14ac:dyDescent="0.35">
      <c r="A5" s="43" t="s">
        <v>7</v>
      </c>
      <c r="B5" s="87" t="s">
        <v>8</v>
      </c>
    </row>
    <row r="6" spans="1:2" ht="18" x14ac:dyDescent="0.35">
      <c r="A6" s="46"/>
      <c r="B6" s="47"/>
    </row>
    <row r="7" spans="1:2" ht="18" x14ac:dyDescent="0.35">
      <c r="A7" s="48"/>
      <c r="B7" s="49"/>
    </row>
    <row r="8" spans="1:2" ht="18" x14ac:dyDescent="0.35">
      <c r="A8" s="48"/>
      <c r="B8" s="49"/>
    </row>
    <row r="9" spans="1:2" ht="18" x14ac:dyDescent="0.35">
      <c r="A9" s="48"/>
      <c r="B9" s="49"/>
    </row>
    <row r="10" spans="1:2" ht="18" x14ac:dyDescent="0.35">
      <c r="A10" s="48"/>
      <c r="B10" s="49"/>
    </row>
    <row r="11" spans="1:2" ht="18" x14ac:dyDescent="0.35">
      <c r="A11" s="48"/>
      <c r="B11" s="49"/>
    </row>
    <row r="12" spans="1:2" ht="18" x14ac:dyDescent="0.35">
      <c r="A12" s="48"/>
      <c r="B12" s="49"/>
    </row>
    <row r="13" spans="1:2" ht="18" x14ac:dyDescent="0.35">
      <c r="A13" s="48"/>
      <c r="B13" s="49"/>
    </row>
    <row r="14" spans="1:2" ht="18" x14ac:dyDescent="0.35">
      <c r="A14" s="48"/>
      <c r="B14" s="49"/>
    </row>
    <row r="15" spans="1:2" ht="18" x14ac:dyDescent="0.35">
      <c r="A15" s="48"/>
      <c r="B15" s="49"/>
    </row>
    <row r="16" spans="1:2" ht="18" x14ac:dyDescent="0.35">
      <c r="A16" s="48"/>
      <c r="B16" s="49"/>
    </row>
    <row r="17" spans="1:3" ht="18" x14ac:dyDescent="0.35">
      <c r="A17" s="48"/>
      <c r="B17" s="49"/>
    </row>
    <row r="18" spans="1:3" ht="18" x14ac:dyDescent="0.35">
      <c r="A18" s="48"/>
      <c r="B18" s="49"/>
    </row>
    <row r="19" spans="1:3" ht="18" x14ac:dyDescent="0.35">
      <c r="A19" s="48"/>
      <c r="B19" s="49"/>
    </row>
    <row r="20" spans="1:3" ht="18" x14ac:dyDescent="0.35">
      <c r="A20" s="48"/>
      <c r="B20" s="49"/>
    </row>
    <row r="21" spans="1:3" ht="18" x14ac:dyDescent="0.35">
      <c r="A21" s="48"/>
      <c r="B21" s="49"/>
    </row>
    <row r="22" spans="1:3" ht="18" x14ac:dyDescent="0.35">
      <c r="A22" s="48"/>
      <c r="B22" s="49"/>
    </row>
    <row r="23" spans="1:3" ht="18.75" thickBot="1" x14ac:dyDescent="0.4">
      <c r="A23" s="50"/>
      <c r="B23" s="51"/>
    </row>
    <row r="24" spans="1:3" ht="18.75" thickTop="1" x14ac:dyDescent="0.35">
      <c r="A24" s="91" t="s">
        <v>24</v>
      </c>
      <c r="B24" s="15">
        <f>SUM(B6:B23)</f>
        <v>0</v>
      </c>
    </row>
    <row r="25" spans="1:3" ht="18" x14ac:dyDescent="0.35">
      <c r="A25" s="4"/>
      <c r="B25" s="15"/>
    </row>
    <row r="26" spans="1:3" ht="18" x14ac:dyDescent="0.35">
      <c r="A26" s="44" t="s">
        <v>12</v>
      </c>
      <c r="B26" s="53">
        <f>B3</f>
        <v>0</v>
      </c>
      <c r="C26" s="2"/>
    </row>
    <row r="27" spans="1:3" ht="18.75" thickBot="1" x14ac:dyDescent="0.4">
      <c r="A27" s="45" t="s">
        <v>2</v>
      </c>
      <c r="B27" s="54">
        <f>B24</f>
        <v>0</v>
      </c>
    </row>
    <row r="28" spans="1:3" ht="18.75" thickTop="1" x14ac:dyDescent="0.35">
      <c r="A28" s="7"/>
      <c r="B28" s="52">
        <f>B26-B27</f>
        <v>0</v>
      </c>
    </row>
    <row r="29" spans="1:3" ht="18" x14ac:dyDescent="0.35">
      <c r="A29" s="7"/>
      <c r="B29" s="7"/>
    </row>
    <row r="30" spans="1:3" ht="18" x14ac:dyDescent="0.35">
      <c r="A30" s="45" t="s">
        <v>10</v>
      </c>
      <c r="B30" s="55" t="str">
        <f>IF(B24&lt;=0,"",IF(B28&gt;-0.0001,"Bien","Dépenses à revoir" ))</f>
        <v/>
      </c>
    </row>
    <row r="31" spans="1:3" ht="18" x14ac:dyDescent="0.35">
      <c r="A31" s="45" t="s">
        <v>17</v>
      </c>
      <c r="B31" s="56" t="str">
        <f>IF(B3&lt;=0,"",B24/Sommaire!D11)</f>
        <v/>
      </c>
    </row>
    <row r="32" spans="1:3" ht="18" x14ac:dyDescent="0.35">
      <c r="A32" s="7"/>
      <c r="B32" s="7"/>
    </row>
    <row r="33" spans="1:2" ht="18" x14ac:dyDescent="0.35">
      <c r="A33" s="7"/>
      <c r="B33" s="7"/>
    </row>
  </sheetData>
  <protectedRanges>
    <protectedRange sqref="A6:B23" name="Plage1"/>
  </protectedRange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&amp;L&amp;"Palatino Linotype,Normal"&amp;D&amp;R&amp;"Palatino Linotype,Normal"©2019 boeingbleudemer.com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8E288"/>
  </sheetPr>
  <dimension ref="A1:D35"/>
  <sheetViews>
    <sheetView showGridLines="0" workbookViewId="0">
      <selection sqref="A1:A1048576"/>
    </sheetView>
  </sheetViews>
  <sheetFormatPr baseColWidth="10" defaultRowHeight="15.75" x14ac:dyDescent="0.25"/>
  <cols>
    <col min="1" max="1" width="35.625" customWidth="1"/>
    <col min="2" max="2" width="21.625" customWidth="1"/>
  </cols>
  <sheetData>
    <row r="1" spans="1:4" ht="27.75" customHeight="1" x14ac:dyDescent="0.35">
      <c r="A1" s="57" t="s">
        <v>13</v>
      </c>
      <c r="B1" s="58"/>
    </row>
    <row r="3" spans="1:4" ht="18" x14ac:dyDescent="0.35">
      <c r="A3" s="59" t="s">
        <v>5</v>
      </c>
      <c r="B3" s="78">
        <f>Sommaire!E19</f>
        <v>0</v>
      </c>
      <c r="C3" s="7"/>
      <c r="D3" s="7"/>
    </row>
    <row r="4" spans="1:4" ht="18" x14ac:dyDescent="0.35">
      <c r="A4" s="7"/>
      <c r="B4" s="82"/>
      <c r="C4" s="7"/>
      <c r="D4" s="7"/>
    </row>
    <row r="5" spans="1:4" ht="18" x14ac:dyDescent="0.35">
      <c r="A5" s="61" t="s">
        <v>7</v>
      </c>
      <c r="B5" s="83" t="s">
        <v>8</v>
      </c>
      <c r="C5" s="7"/>
      <c r="D5" s="7"/>
    </row>
    <row r="6" spans="1:4" ht="18" x14ac:dyDescent="0.35">
      <c r="A6" s="59"/>
      <c r="B6" s="78"/>
      <c r="C6" s="7"/>
      <c r="D6" s="7"/>
    </row>
    <row r="7" spans="1:4" ht="18" x14ac:dyDescent="0.35">
      <c r="A7" s="62"/>
      <c r="B7" s="79"/>
      <c r="C7" s="7"/>
      <c r="D7" s="7"/>
    </row>
    <row r="8" spans="1:4" ht="18" x14ac:dyDescent="0.35">
      <c r="A8" s="62"/>
      <c r="B8" s="79"/>
      <c r="C8" s="7"/>
      <c r="D8" s="7"/>
    </row>
    <row r="9" spans="1:4" ht="18" x14ac:dyDescent="0.35">
      <c r="A9" s="62"/>
      <c r="B9" s="79"/>
      <c r="C9" s="7"/>
      <c r="D9" s="7"/>
    </row>
    <row r="10" spans="1:4" ht="18" x14ac:dyDescent="0.35">
      <c r="A10" s="62"/>
      <c r="B10" s="79"/>
      <c r="C10" s="7"/>
      <c r="D10" s="7"/>
    </row>
    <row r="11" spans="1:4" ht="18" x14ac:dyDescent="0.35">
      <c r="A11" s="62"/>
      <c r="B11" s="79"/>
      <c r="C11" s="7"/>
      <c r="D11" s="7"/>
    </row>
    <row r="12" spans="1:4" ht="18" x14ac:dyDescent="0.35">
      <c r="A12" s="62"/>
      <c r="B12" s="79"/>
      <c r="C12" s="7"/>
      <c r="D12" s="7"/>
    </row>
    <row r="13" spans="1:4" ht="18" x14ac:dyDescent="0.35">
      <c r="A13" s="62"/>
      <c r="B13" s="79"/>
      <c r="C13" s="7"/>
      <c r="D13" s="7"/>
    </row>
    <row r="14" spans="1:4" ht="18" x14ac:dyDescent="0.35">
      <c r="A14" s="62"/>
      <c r="B14" s="79"/>
      <c r="C14" s="7"/>
      <c r="D14" s="7"/>
    </row>
    <row r="15" spans="1:4" ht="18" x14ac:dyDescent="0.35">
      <c r="A15" s="62"/>
      <c r="B15" s="79"/>
      <c r="C15" s="7"/>
      <c r="D15" s="7"/>
    </row>
    <row r="16" spans="1:4" ht="18" x14ac:dyDescent="0.35">
      <c r="A16" s="62"/>
      <c r="B16" s="79"/>
      <c r="C16" s="7"/>
      <c r="D16" s="7"/>
    </row>
    <row r="17" spans="1:4" ht="18" x14ac:dyDescent="0.35">
      <c r="A17" s="62"/>
      <c r="B17" s="79"/>
      <c r="C17" s="7"/>
      <c r="D17" s="7"/>
    </row>
    <row r="18" spans="1:4" ht="18" x14ac:dyDescent="0.35">
      <c r="A18" s="62"/>
      <c r="B18" s="79"/>
      <c r="C18" s="7"/>
      <c r="D18" s="7"/>
    </row>
    <row r="19" spans="1:4" ht="18" x14ac:dyDescent="0.35">
      <c r="A19" s="62"/>
      <c r="B19" s="79"/>
      <c r="C19" s="7"/>
      <c r="D19" s="7"/>
    </row>
    <row r="20" spans="1:4" ht="18" x14ac:dyDescent="0.35">
      <c r="A20" s="62"/>
      <c r="B20" s="79"/>
      <c r="C20" s="7"/>
      <c r="D20" s="7"/>
    </row>
    <row r="21" spans="1:4" ht="18" x14ac:dyDescent="0.35">
      <c r="A21" s="62"/>
      <c r="B21" s="79"/>
      <c r="C21" s="7"/>
      <c r="D21" s="7"/>
    </row>
    <row r="22" spans="1:4" ht="18" x14ac:dyDescent="0.35">
      <c r="A22" s="62"/>
      <c r="B22" s="79"/>
      <c r="C22" s="7"/>
      <c r="D22" s="7"/>
    </row>
    <row r="23" spans="1:4" ht="18.75" thickBot="1" x14ac:dyDescent="0.4">
      <c r="A23" s="63"/>
      <c r="B23" s="80"/>
      <c r="C23" s="7"/>
      <c r="D23" s="7"/>
    </row>
    <row r="24" spans="1:4" ht="18.75" thickTop="1" x14ac:dyDescent="0.35">
      <c r="A24" s="92" t="s">
        <v>24</v>
      </c>
      <c r="B24" s="15">
        <f>SUM(B6:B23)</f>
        <v>0</v>
      </c>
      <c r="C24" s="7"/>
      <c r="D24" s="7"/>
    </row>
    <row r="25" spans="1:4" ht="18" x14ac:dyDescent="0.35">
      <c r="A25" s="4"/>
      <c r="B25" s="15"/>
      <c r="C25" s="7"/>
      <c r="D25" s="7"/>
    </row>
    <row r="26" spans="1:4" ht="18" x14ac:dyDescent="0.35">
      <c r="A26" s="64" t="s">
        <v>14</v>
      </c>
      <c r="B26" s="84">
        <f>B3</f>
        <v>0</v>
      </c>
      <c r="C26" s="4"/>
      <c r="D26" s="7"/>
    </row>
    <row r="27" spans="1:4" ht="18.75" thickBot="1" x14ac:dyDescent="0.4">
      <c r="A27" s="60" t="s">
        <v>15</v>
      </c>
      <c r="B27" s="85">
        <f>B24</f>
        <v>0</v>
      </c>
      <c r="C27" s="7"/>
      <c r="D27" s="7"/>
    </row>
    <row r="28" spans="1:4" ht="18.75" thickTop="1" x14ac:dyDescent="0.35">
      <c r="A28" s="7"/>
      <c r="B28" s="86">
        <f>B27-B26</f>
        <v>0</v>
      </c>
      <c r="C28" s="7"/>
      <c r="D28" s="7"/>
    </row>
    <row r="29" spans="1:4" ht="18" x14ac:dyDescent="0.35">
      <c r="A29" s="7"/>
      <c r="B29" s="7"/>
      <c r="C29" s="7"/>
      <c r="D29" s="7"/>
    </row>
    <row r="30" spans="1:4" ht="18" x14ac:dyDescent="0.35">
      <c r="A30" s="60" t="s">
        <v>10</v>
      </c>
      <c r="B30" s="65" t="str">
        <f>IF(B24&lt;=0,"",IF(B28&gt;0,"Bien","Épargne à réévaluer"))</f>
        <v/>
      </c>
      <c r="C30" s="7"/>
      <c r="D30" s="7"/>
    </row>
    <row r="31" spans="1:4" ht="18" x14ac:dyDescent="0.35">
      <c r="A31" s="60" t="s">
        <v>23</v>
      </c>
      <c r="B31" s="81" t="str">
        <f>IF(B3&lt;=0,"",B24/Sommaire!D11)</f>
        <v/>
      </c>
      <c r="C31" s="7"/>
      <c r="D31" s="7"/>
    </row>
    <row r="32" spans="1:4" ht="18" x14ac:dyDescent="0.35">
      <c r="A32" s="7"/>
      <c r="B32" s="7"/>
      <c r="C32" s="7"/>
      <c r="D32" s="7"/>
    </row>
    <row r="33" spans="1:4" ht="18" x14ac:dyDescent="0.35">
      <c r="A33" s="7"/>
      <c r="B33" s="7"/>
      <c r="C33" s="7"/>
      <c r="D33" s="7"/>
    </row>
    <row r="34" spans="1:4" ht="18" x14ac:dyDescent="0.35">
      <c r="A34" s="7"/>
      <c r="B34" s="7"/>
      <c r="C34" s="7"/>
      <c r="D34" s="7"/>
    </row>
    <row r="35" spans="1:4" ht="18" x14ac:dyDescent="0.35">
      <c r="A35" s="7"/>
      <c r="B35" s="7"/>
      <c r="C35" s="7"/>
      <c r="D35" s="7"/>
    </row>
  </sheetData>
  <sheetProtection insertRows="0"/>
  <protectedRanges>
    <protectedRange sqref="A6:B23" name="Plage1"/>
  </protectedRange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&amp;L&amp;D&amp;R©2019 boeingbleudemer.com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Sommaire</vt:lpstr>
      <vt:lpstr>Obligations</vt:lpstr>
      <vt:lpstr>Facultatif</vt:lpstr>
      <vt:lpstr>Épargne</vt:lpstr>
      <vt:lpstr>Épargne!Zone_d_impression</vt:lpstr>
      <vt:lpstr>Facultatif!Zone_d_impression</vt:lpstr>
      <vt:lpstr>Obligations!Zone_d_impression</vt:lpstr>
      <vt:lpstr>Sommaire!Zone_d_impression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50-30-20</dc:title>
  <dc:creator>Microsoft Office User</dc:creator>
  <cp:keywords>Budget</cp:keywords>
  <cp:lastModifiedBy>Croteau Cynthia</cp:lastModifiedBy>
  <cp:lastPrinted>2019-11-27T22:01:59Z</cp:lastPrinted>
  <dcterms:created xsi:type="dcterms:W3CDTF">2019-11-17T18:03:46Z</dcterms:created>
  <dcterms:modified xsi:type="dcterms:W3CDTF">2019-11-27T22:02:06Z</dcterms:modified>
  <cp:category>Budget</cp:category>
</cp:coreProperties>
</file>